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\Bureau\251013 Excel expert\"/>
    </mc:Choice>
  </mc:AlternateContent>
  <xr:revisionPtr revIDLastSave="0" documentId="13_ncr:1_{3E39D695-A7F0-4BAE-9BCA-DC4C2595D605}" xr6:coauthVersionLast="47" xr6:coauthVersionMax="47" xr10:uidLastSave="{00000000-0000-0000-0000-000000000000}"/>
  <bookViews>
    <workbookView xWindow="-108" yWindow="-108" windowWidth="23256" windowHeight="12576" xr2:uid="{1D22DC52-304D-48D4-A54E-5C4F9ECB341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8" i="1" l="1"/>
  <c r="A12" i="1"/>
  <c r="A6" i="1"/>
  <c r="H2" i="1"/>
  <c r="G7" i="1" s="1"/>
  <c r="G19" i="1" l="1"/>
  <c r="G20" i="1"/>
  <c r="G18" i="1"/>
  <c r="G21" i="1"/>
  <c r="G22" i="1"/>
  <c r="G23" i="1"/>
  <c r="G12" i="1"/>
  <c r="G13" i="1"/>
  <c r="G14" i="1"/>
  <c r="G15" i="1"/>
  <c r="G16" i="1"/>
  <c r="G17" i="1"/>
  <c r="G9" i="1"/>
  <c r="G10" i="1"/>
  <c r="G6" i="1"/>
  <c r="G11" i="1"/>
  <c r="G8" i="1"/>
</calcChain>
</file>

<file path=xl/sharedStrings.xml><?xml version="1.0" encoding="utf-8"?>
<sst xmlns="http://schemas.openxmlformats.org/spreadsheetml/2006/main" count="72" uniqueCount="35">
  <si>
    <t>Acronyme</t>
  </si>
  <si>
    <t>date de mise en place</t>
  </si>
  <si>
    <t>code</t>
  </si>
  <si>
    <t>date de fin</t>
  </si>
  <si>
    <t>Service</t>
  </si>
  <si>
    <t>Projet1</t>
  </si>
  <si>
    <t>Projet2</t>
  </si>
  <si>
    <t>Projet3</t>
  </si>
  <si>
    <t>Projet4</t>
  </si>
  <si>
    <t>Projet5</t>
  </si>
  <si>
    <t>Projet6</t>
  </si>
  <si>
    <t>type de projet</t>
  </si>
  <si>
    <t>objectif de recrutement</t>
  </si>
  <si>
    <t>recrutement</t>
  </si>
  <si>
    <t>Maternité</t>
  </si>
  <si>
    <t>Réanimation</t>
  </si>
  <si>
    <t>mémoire</t>
  </si>
  <si>
    <t>Neurologie</t>
  </si>
  <si>
    <t>jours restants</t>
  </si>
  <si>
    <t>étude clinique</t>
  </si>
  <si>
    <t>Sur l'année n combien de projets en cours ?</t>
  </si>
  <si>
    <t xml:space="preserve">En </t>
  </si>
  <si>
    <t>Nombre de projets</t>
  </si>
  <si>
    <t>Projet7</t>
  </si>
  <si>
    <t>Projet8</t>
  </si>
  <si>
    <t>Projet9</t>
  </si>
  <si>
    <t>Projet10</t>
  </si>
  <si>
    <t>Projet11</t>
  </si>
  <si>
    <t>Projet12</t>
  </si>
  <si>
    <t>Projet13</t>
  </si>
  <si>
    <t>Projet14</t>
  </si>
  <si>
    <t>Projet15</t>
  </si>
  <si>
    <t>Projet16</t>
  </si>
  <si>
    <t>Projet17</t>
  </si>
  <si>
    <t>Projet18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</si>
</sst>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6"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3960C-C018-4910-9661-CF782AD22EFA}">
  <dimension ref="A2:I42"/>
  <sheetViews>
    <sheetView tabSelected="1" workbookViewId="0">
      <selection activeCell="D37" sqref="D37"/>
    </sheetView>
  </sheetViews>
  <sheetFormatPr baseColWidth="10" defaultRowHeight="14.4" x14ac:dyDescent="0.3"/>
  <cols>
    <col min="3" max="3" width="16.33203125" bestFit="1" customWidth="1"/>
    <col min="4" max="4" width="16.88671875" customWidth="1"/>
    <col min="5" max="5" width="18.6640625" bestFit="1" customWidth="1"/>
    <col min="6" max="6" width="17.44140625" customWidth="1"/>
    <col min="7" max="7" width="12" bestFit="1" customWidth="1"/>
    <col min="8" max="8" width="20.33203125" bestFit="1" customWidth="1"/>
  </cols>
  <sheetData>
    <row r="2" spans="1:9" x14ac:dyDescent="0.3">
      <c r="H2" s="1">
        <f ca="1">TODAY()</f>
        <v>45944</v>
      </c>
    </row>
    <row r="5" spans="1:9" x14ac:dyDescent="0.3">
      <c r="A5" s="2" t="s">
        <v>2</v>
      </c>
      <c r="B5" s="2" t="s">
        <v>0</v>
      </c>
      <c r="C5" s="2" t="s">
        <v>4</v>
      </c>
      <c r="D5" s="2" t="s">
        <v>11</v>
      </c>
      <c r="E5" s="2" t="s">
        <v>1</v>
      </c>
      <c r="F5" s="2" t="s">
        <v>3</v>
      </c>
      <c r="G5" s="2" t="s">
        <v>18</v>
      </c>
      <c r="H5" s="2" t="s">
        <v>12</v>
      </c>
      <c r="I5" s="2" t="s">
        <v>13</v>
      </c>
    </row>
    <row r="6" spans="1:9" x14ac:dyDescent="0.3">
      <c r="A6" s="2" t="str">
        <f>_xlfn.CONCAT(B6,"-",YEAR(E6))</f>
        <v>Projet1-2020</v>
      </c>
      <c r="B6" s="2" t="s">
        <v>5</v>
      </c>
      <c r="C6" s="2" t="s">
        <v>14</v>
      </c>
      <c r="D6" s="2" t="s">
        <v>16</v>
      </c>
      <c r="E6" s="3">
        <v>43831</v>
      </c>
      <c r="F6" s="3">
        <v>44196</v>
      </c>
      <c r="G6" s="4">
        <f ca="1">F6-$H$2</f>
        <v>-1748</v>
      </c>
      <c r="H6" s="2">
        <v>10</v>
      </c>
      <c r="I6" s="2">
        <v>5</v>
      </c>
    </row>
    <row r="7" spans="1:9" x14ac:dyDescent="0.3">
      <c r="A7" s="2"/>
      <c r="B7" s="2" t="s">
        <v>6</v>
      </c>
      <c r="C7" s="2" t="s">
        <v>15</v>
      </c>
      <c r="D7" s="2" t="s">
        <v>16</v>
      </c>
      <c r="E7" s="3">
        <v>43831</v>
      </c>
      <c r="F7" s="3">
        <v>44383</v>
      </c>
      <c r="G7" s="4">
        <f t="shared" ref="G7:G11" ca="1" si="0">F7-$H$2</f>
        <v>-1561</v>
      </c>
      <c r="H7" s="2"/>
      <c r="I7" s="2"/>
    </row>
    <row r="8" spans="1:9" x14ac:dyDescent="0.3">
      <c r="A8" s="2"/>
      <c r="B8" s="2" t="s">
        <v>7</v>
      </c>
      <c r="C8" s="2" t="s">
        <v>14</v>
      </c>
      <c r="D8" s="2" t="s">
        <v>19</v>
      </c>
      <c r="E8" s="3">
        <v>44230</v>
      </c>
      <c r="F8" s="3">
        <v>44595</v>
      </c>
      <c r="G8" s="4">
        <f t="shared" ca="1" si="0"/>
        <v>-1349</v>
      </c>
      <c r="H8" s="2"/>
      <c r="I8" s="2"/>
    </row>
    <row r="9" spans="1:9" x14ac:dyDescent="0.3">
      <c r="A9" s="2"/>
      <c r="B9" s="2" t="s">
        <v>8</v>
      </c>
      <c r="C9" s="2" t="s">
        <v>14</v>
      </c>
      <c r="D9" s="2" t="s">
        <v>16</v>
      </c>
      <c r="E9" s="3">
        <v>43831</v>
      </c>
      <c r="F9" s="3">
        <v>44562</v>
      </c>
      <c r="G9" s="4">
        <f t="shared" ca="1" si="0"/>
        <v>-1382</v>
      </c>
      <c r="H9" s="2"/>
      <c r="I9" s="2"/>
    </row>
    <row r="10" spans="1:9" x14ac:dyDescent="0.3">
      <c r="A10" s="2"/>
      <c r="B10" s="2" t="s">
        <v>9</v>
      </c>
      <c r="C10" s="2" t="s">
        <v>15</v>
      </c>
      <c r="D10" s="2" t="s">
        <v>16</v>
      </c>
      <c r="E10" s="3">
        <v>44562</v>
      </c>
      <c r="F10" s="3">
        <v>45113</v>
      </c>
      <c r="G10" s="4">
        <f t="shared" ca="1" si="0"/>
        <v>-831</v>
      </c>
      <c r="H10" s="2"/>
      <c r="I10" s="2"/>
    </row>
    <row r="11" spans="1:9" x14ac:dyDescent="0.3">
      <c r="A11" s="2"/>
      <c r="B11" s="2" t="s">
        <v>10</v>
      </c>
      <c r="C11" s="2" t="s">
        <v>17</v>
      </c>
      <c r="D11" s="2" t="s">
        <v>19</v>
      </c>
      <c r="E11" s="3">
        <v>44959</v>
      </c>
      <c r="F11" s="3">
        <v>46420</v>
      </c>
      <c r="G11" s="4">
        <f t="shared" ca="1" si="0"/>
        <v>476</v>
      </c>
      <c r="H11" s="2"/>
      <c r="I11" s="2"/>
    </row>
    <row r="12" spans="1:9" x14ac:dyDescent="0.3">
      <c r="A12" s="2" t="str">
        <f>_xlfn.CONCAT(B12,"-",YEAR(E12))</f>
        <v>Projet7-2020</v>
      </c>
      <c r="B12" s="2" t="s">
        <v>23</v>
      </c>
      <c r="C12" s="2" t="s">
        <v>14</v>
      </c>
      <c r="D12" s="2" t="s">
        <v>16</v>
      </c>
      <c r="E12" s="3">
        <v>43831</v>
      </c>
      <c r="F12" s="3">
        <v>44561</v>
      </c>
      <c r="G12" s="4">
        <f ca="1">F12-$H$2</f>
        <v>-1383</v>
      </c>
      <c r="H12" s="2">
        <v>10</v>
      </c>
      <c r="I12" s="2">
        <v>5</v>
      </c>
    </row>
    <row r="13" spans="1:9" x14ac:dyDescent="0.3">
      <c r="A13" s="2"/>
      <c r="B13" s="2" t="s">
        <v>24</v>
      </c>
      <c r="C13" s="2" t="s">
        <v>15</v>
      </c>
      <c r="D13" s="2" t="s">
        <v>16</v>
      </c>
      <c r="E13" s="3">
        <v>45658</v>
      </c>
      <c r="F13" s="3">
        <v>46023</v>
      </c>
      <c r="G13" s="4">
        <f t="shared" ref="G13:G17" ca="1" si="1">F13-$H$2</f>
        <v>79</v>
      </c>
      <c r="H13" s="2"/>
      <c r="I13" s="2"/>
    </row>
    <row r="14" spans="1:9" x14ac:dyDescent="0.3">
      <c r="A14" s="2"/>
      <c r="B14" s="2" t="s">
        <v>25</v>
      </c>
      <c r="C14" s="2" t="s">
        <v>14</v>
      </c>
      <c r="D14" s="2" t="s">
        <v>19</v>
      </c>
      <c r="E14" s="3">
        <v>43833</v>
      </c>
      <c r="F14" s="3">
        <v>47485</v>
      </c>
      <c r="G14" s="4">
        <f t="shared" ca="1" si="1"/>
        <v>1541</v>
      </c>
      <c r="H14" s="2"/>
      <c r="I14" s="2"/>
    </row>
    <row r="15" spans="1:9" x14ac:dyDescent="0.3">
      <c r="A15" s="2"/>
      <c r="B15" s="2" t="s">
        <v>26</v>
      </c>
      <c r="C15" s="2" t="s">
        <v>14</v>
      </c>
      <c r="D15" s="2" t="s">
        <v>16</v>
      </c>
      <c r="E15" s="3">
        <v>43831</v>
      </c>
      <c r="F15" s="3">
        <v>45659</v>
      </c>
      <c r="G15" s="4">
        <f t="shared" ca="1" si="1"/>
        <v>-285</v>
      </c>
      <c r="H15" s="2"/>
      <c r="I15" s="2"/>
    </row>
    <row r="16" spans="1:9" x14ac:dyDescent="0.3">
      <c r="A16" s="2"/>
      <c r="B16" s="2" t="s">
        <v>27</v>
      </c>
      <c r="C16" s="2" t="s">
        <v>15</v>
      </c>
      <c r="D16" s="2" t="s">
        <v>16</v>
      </c>
      <c r="E16" s="3">
        <v>44563</v>
      </c>
      <c r="F16" s="3">
        <v>45993</v>
      </c>
      <c r="G16" s="4">
        <f t="shared" ca="1" si="1"/>
        <v>49</v>
      </c>
      <c r="H16" s="2"/>
      <c r="I16" s="2"/>
    </row>
    <row r="17" spans="1:9" x14ac:dyDescent="0.3">
      <c r="A17" s="2"/>
      <c r="B17" s="2" t="s">
        <v>28</v>
      </c>
      <c r="C17" s="2" t="s">
        <v>17</v>
      </c>
      <c r="D17" s="2" t="s">
        <v>19</v>
      </c>
      <c r="E17" s="3">
        <v>44959</v>
      </c>
      <c r="F17" s="3">
        <v>46420</v>
      </c>
      <c r="G17" s="4">
        <f t="shared" ca="1" si="1"/>
        <v>476</v>
      </c>
      <c r="H17" s="2"/>
      <c r="I17" s="2"/>
    </row>
    <row r="18" spans="1:9" x14ac:dyDescent="0.3">
      <c r="A18" s="2" t="str">
        <f>_xlfn.CONCAT(B18,"-",YEAR(E18))</f>
        <v>Projet13-2020</v>
      </c>
      <c r="B18" s="2" t="s">
        <v>29</v>
      </c>
      <c r="C18" s="2" t="s">
        <v>14</v>
      </c>
      <c r="D18" s="2" t="s">
        <v>16</v>
      </c>
      <c r="E18" s="3">
        <v>43831</v>
      </c>
      <c r="F18" s="3">
        <v>44561</v>
      </c>
      <c r="G18" s="4">
        <f ca="1">F18-$H$2</f>
        <v>-1383</v>
      </c>
      <c r="H18" s="2">
        <v>10</v>
      </c>
      <c r="I18" s="2">
        <v>5</v>
      </c>
    </row>
    <row r="19" spans="1:9" x14ac:dyDescent="0.3">
      <c r="A19" s="2"/>
      <c r="B19" s="2" t="s">
        <v>30</v>
      </c>
      <c r="C19" s="2" t="s">
        <v>15</v>
      </c>
      <c r="D19" s="2" t="s">
        <v>16</v>
      </c>
      <c r="E19" s="3">
        <v>45658</v>
      </c>
      <c r="F19" s="3">
        <v>46023</v>
      </c>
      <c r="G19" s="4">
        <f t="shared" ref="G19:G23" ca="1" si="2">F19-$H$2</f>
        <v>79</v>
      </c>
      <c r="H19" s="2"/>
      <c r="I19" s="2"/>
    </row>
    <row r="20" spans="1:9" x14ac:dyDescent="0.3">
      <c r="A20" s="2"/>
      <c r="B20" s="2" t="s">
        <v>31</v>
      </c>
      <c r="C20" s="2" t="s">
        <v>14</v>
      </c>
      <c r="D20" s="2" t="s">
        <v>19</v>
      </c>
      <c r="E20" s="3">
        <v>43833</v>
      </c>
      <c r="F20" s="3">
        <v>47485</v>
      </c>
      <c r="G20" s="4">
        <f t="shared" ca="1" si="2"/>
        <v>1541</v>
      </c>
      <c r="H20" s="2"/>
      <c r="I20" s="2"/>
    </row>
    <row r="21" spans="1:9" x14ac:dyDescent="0.3">
      <c r="A21" s="2"/>
      <c r="B21" s="2" t="s">
        <v>32</v>
      </c>
      <c r="C21" s="2" t="s">
        <v>14</v>
      </c>
      <c r="D21" s="2" t="s">
        <v>16</v>
      </c>
      <c r="E21" s="3">
        <v>43831</v>
      </c>
      <c r="F21" s="3">
        <v>45659</v>
      </c>
      <c r="G21" s="4">
        <f t="shared" ca="1" si="2"/>
        <v>-285</v>
      </c>
      <c r="H21" s="2"/>
      <c r="I21" s="2"/>
    </row>
    <row r="22" spans="1:9" x14ac:dyDescent="0.3">
      <c r="A22" s="2"/>
      <c r="B22" s="2" t="s">
        <v>33</v>
      </c>
      <c r="C22" s="2" t="s">
        <v>15</v>
      </c>
      <c r="D22" s="2" t="s">
        <v>16</v>
      </c>
      <c r="E22" s="3">
        <v>44563</v>
      </c>
      <c r="F22" s="3">
        <v>45993</v>
      </c>
      <c r="G22" s="4">
        <f t="shared" ca="1" si="2"/>
        <v>49</v>
      </c>
      <c r="H22" s="2"/>
      <c r="I22" s="2"/>
    </row>
    <row r="23" spans="1:9" x14ac:dyDescent="0.3">
      <c r="A23" s="2"/>
      <c r="B23" s="2" t="s">
        <v>34</v>
      </c>
      <c r="C23" s="2" t="s">
        <v>17</v>
      </c>
      <c r="D23" s="2" t="s">
        <v>19</v>
      </c>
      <c r="E23" s="3">
        <v>44959</v>
      </c>
      <c r="F23" s="3">
        <v>46420</v>
      </c>
      <c r="G23" s="4">
        <f t="shared" ca="1" si="2"/>
        <v>476</v>
      </c>
      <c r="H23" s="2"/>
      <c r="I23" s="2"/>
    </row>
    <row r="25" spans="1:9" x14ac:dyDescent="0.3">
      <c r="B25" t="s">
        <v>20</v>
      </c>
    </row>
    <row r="28" spans="1:9" x14ac:dyDescent="0.3">
      <c r="B28" s="2" t="s">
        <v>21</v>
      </c>
      <c r="C28" s="2" t="s">
        <v>22</v>
      </c>
      <c r="E28" s="2" t="s">
        <v>1</v>
      </c>
      <c r="F28" s="2" t="s">
        <v>3</v>
      </c>
    </row>
    <row r="29" spans="1:9" x14ac:dyDescent="0.3">
      <c r="B29" s="2">
        <v>2021</v>
      </c>
      <c r="C29" s="2"/>
      <c r="E29" s="2"/>
      <c r="F29" s="2"/>
    </row>
    <row r="30" spans="1:9" x14ac:dyDescent="0.3">
      <c r="E30" s="2"/>
      <c r="F30" s="2"/>
    </row>
    <row r="36" spans="3:6" x14ac:dyDescent="0.3">
      <c r="C36" s="5" t="s">
        <v>4</v>
      </c>
      <c r="D36" s="5" t="s">
        <v>14</v>
      </c>
      <c r="E36" s="5" t="s">
        <v>15</v>
      </c>
      <c r="F36" s="5" t="s">
        <v>17</v>
      </c>
    </row>
    <row r="37" spans="3:6" x14ac:dyDescent="0.3">
      <c r="C37" s="5">
        <v>2021</v>
      </c>
      <c r="D37" s="5"/>
      <c r="E37" s="5"/>
      <c r="F37" s="5"/>
    </row>
    <row r="38" spans="3:6" x14ac:dyDescent="0.3">
      <c r="C38" s="5">
        <v>2022</v>
      </c>
      <c r="D38" s="5"/>
      <c r="E38" s="5"/>
      <c r="F38" s="5"/>
    </row>
    <row r="39" spans="3:6" x14ac:dyDescent="0.3">
      <c r="C39" s="5">
        <v>2023</v>
      </c>
      <c r="D39" s="5"/>
      <c r="E39" s="5"/>
      <c r="F39" s="5"/>
    </row>
    <row r="40" spans="3:6" x14ac:dyDescent="0.3">
      <c r="C40" s="5">
        <v>2024</v>
      </c>
      <c r="D40" s="5"/>
      <c r="E40" s="5"/>
      <c r="F40" s="5"/>
    </row>
    <row r="41" spans="3:6" x14ac:dyDescent="0.3">
      <c r="C41" s="5">
        <v>2025</v>
      </c>
      <c r="D41" s="5"/>
      <c r="E41" s="5"/>
      <c r="F41" s="5"/>
    </row>
    <row r="42" spans="3:6" x14ac:dyDescent="0.3">
      <c r="C42" s="5">
        <v>2026</v>
      </c>
      <c r="D42" s="5"/>
      <c r="E42" s="5"/>
      <c r="F42" s="5"/>
    </row>
  </sheetData>
  <phoneticPr fontId="1" type="noConversion"/>
  <conditionalFormatting sqref="G6:G11">
    <cfRule type="cellIs" dxfId="5" priority="6" operator="lessThan">
      <formula>30</formula>
    </cfRule>
  </conditionalFormatting>
  <conditionalFormatting sqref="G6:G11">
    <cfRule type="cellIs" dxfId="4" priority="5" operator="between">
      <formula>30</formula>
      <formula>90</formula>
    </cfRule>
  </conditionalFormatting>
  <conditionalFormatting sqref="G12:G17">
    <cfRule type="cellIs" dxfId="3" priority="4" operator="lessThan">
      <formula>30</formula>
    </cfRule>
  </conditionalFormatting>
  <conditionalFormatting sqref="G12:G17">
    <cfRule type="cellIs" dxfId="2" priority="3" operator="between">
      <formula>30</formula>
      <formula>90</formula>
    </cfRule>
  </conditionalFormatting>
  <conditionalFormatting sqref="G18:G23">
    <cfRule type="cellIs" dxfId="1" priority="2" operator="lessThan">
      <formula>30</formula>
    </cfRule>
  </conditionalFormatting>
  <conditionalFormatting sqref="G18:G23">
    <cfRule type="cellIs" dxfId="0" priority="1" operator="between">
      <formula>30</formula>
      <formula>90</formula>
    </cfRule>
  </conditionalFormatting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Formation05</dc:creator>
  <cp:lastModifiedBy>Philippe HALLEZ</cp:lastModifiedBy>
  <cp:lastPrinted>2025-10-14T10:17:39Z</cp:lastPrinted>
  <dcterms:created xsi:type="dcterms:W3CDTF">2025-10-14T07:21:51Z</dcterms:created>
  <dcterms:modified xsi:type="dcterms:W3CDTF">2025-10-14T11:25:46Z</dcterms:modified>
</cp:coreProperties>
</file>