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Feuil1" sheetId="1" r:id="rId1"/>
    <sheet name="personnels" sheetId="2" r:id="rId2"/>
  </sheets>
  <definedNames>
    <definedName name="Liste">personnels!$C$3:$E$12</definedName>
    <definedName name="Mois">personnels!$H$3:$H$14</definedName>
    <definedName name="Personnel">personnels!$C$4:$C$12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A9" i="1"/>
  <c r="C10" i="1"/>
  <c r="A10" i="1"/>
  <c r="C11" i="1"/>
  <c r="A11" i="1"/>
  <c r="C12" i="1"/>
  <c r="A12" i="1"/>
  <c r="C13" i="1"/>
  <c r="A13" i="1"/>
  <c r="C14" i="1"/>
  <c r="A14" i="1"/>
  <c r="C15" i="1"/>
  <c r="A15" i="1"/>
  <c r="C16" i="1"/>
  <c r="A16" i="1"/>
  <c r="C17" i="1"/>
  <c r="A17" i="1"/>
  <c r="C18" i="1"/>
  <c r="A18" i="1"/>
  <c r="C19" i="1"/>
  <c r="A19" i="1"/>
  <c r="C20" i="1"/>
  <c r="A20" i="1"/>
  <c r="C21" i="1"/>
  <c r="A21" i="1"/>
  <c r="C22" i="1"/>
  <c r="A22" i="1"/>
  <c r="C23" i="1"/>
  <c r="A23" i="1"/>
  <c r="C24" i="1"/>
  <c r="A24" i="1"/>
  <c r="C25" i="1"/>
  <c r="A25" i="1"/>
  <c r="C26" i="1"/>
  <c r="A26" i="1"/>
  <c r="C27" i="1"/>
  <c r="A27" i="1"/>
  <c r="C28" i="1"/>
  <c r="A28" i="1"/>
  <c r="C29" i="1"/>
  <c r="A29" i="1"/>
  <c r="C30" i="1"/>
  <c r="A30" i="1"/>
  <c r="C31" i="1"/>
  <c r="A31" i="1"/>
  <c r="C32" i="1"/>
  <c r="A32" i="1"/>
  <c r="C33" i="1"/>
  <c r="A33" i="1"/>
  <c r="C34" i="1"/>
  <c r="A34" i="1"/>
  <c r="C35" i="1"/>
  <c r="A35" i="1"/>
  <c r="C36" i="1"/>
  <c r="A36" i="1"/>
  <c r="C37" i="1"/>
  <c r="A37" i="1"/>
  <c r="C38" i="1"/>
  <c r="A38" i="1"/>
  <c r="A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8" i="1"/>
  <c r="J5" i="1"/>
  <c r="H5" i="1"/>
</calcChain>
</file>

<file path=xl/sharedStrings.xml><?xml version="1.0" encoding="utf-8"?>
<sst xmlns="http://schemas.openxmlformats.org/spreadsheetml/2006/main" count="174" uniqueCount="47">
  <si>
    <t>Date</t>
  </si>
  <si>
    <t>Matin</t>
  </si>
  <si>
    <t>Après-midi</t>
  </si>
  <si>
    <t>Nb d'heures</t>
  </si>
  <si>
    <t>De</t>
  </si>
  <si>
    <t xml:space="preserve">à </t>
  </si>
  <si>
    <t xml:space="preserve">De </t>
  </si>
  <si>
    <t>Année :</t>
  </si>
  <si>
    <t>Nom Prénom :</t>
  </si>
  <si>
    <t>Fonction :</t>
  </si>
  <si>
    <t>mois de :</t>
  </si>
  <si>
    <t>Grille horaire</t>
  </si>
  <si>
    <t>Personnel</t>
  </si>
  <si>
    <t>Arnaud</t>
  </si>
  <si>
    <t>Bernard</t>
  </si>
  <si>
    <t>Carole</t>
  </si>
  <si>
    <t>Denis</t>
  </si>
  <si>
    <t>Eric</t>
  </si>
  <si>
    <t>Farid</t>
  </si>
  <si>
    <t>Germain</t>
  </si>
  <si>
    <t>Henri</t>
  </si>
  <si>
    <t>Isabelle</t>
  </si>
  <si>
    <t>Fonction</t>
  </si>
  <si>
    <t>ME</t>
  </si>
  <si>
    <t>AMP</t>
  </si>
  <si>
    <t>ES</t>
  </si>
  <si>
    <t>Surveillant de nuit</t>
  </si>
  <si>
    <t>Chef de Service</t>
  </si>
  <si>
    <t>ETP :</t>
  </si>
  <si>
    <t>ETP</t>
  </si>
  <si>
    <t>Total mensuel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</si>
  <si>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</si>
  <si>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</si>
  <si>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</si>
  <si>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</si>
  <si>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</si>
  <si>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</si>
  <si>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</si>
  <si>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</si>
  <si>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</si>
  <si>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</si>
  <si>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</si>
  <si>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</si>
  <si>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</si>
  <si>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Liste</t>
  </si>
  <si>
    <t>Jour</t>
  </si>
  <si>
    <t>N°jour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</si>
</sst>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5" formatCode="h:mm;@"/>
    <numFmt numFmtId="168" formatCode="d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0" fontId="0" fillId="0" borderId="1" xfId="0" applyNumberFormat="1" applyBorder="1" applyAlignment="1" applyProtection="1">
      <alignment horizontal="center" vertical="center"/>
      <protection locked="0"/>
    </xf>
    <xf numFmtId="20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20" fontId="0" fillId="0" borderId="1" xfId="0" applyNumberFormat="1" applyFill="1" applyBorder="1" applyAlignment="1">
      <alignment horizontal="center" vertical="center"/>
    </xf>
    <xf numFmtId="2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14" fontId="0" fillId="0" borderId="1" xfId="1" applyNumberFormat="1" applyFont="1" applyBorder="1" applyAlignment="1" applyProtection="1">
      <alignment horizontal="center" vertical="center"/>
      <protection locked="0"/>
    </xf>
    <xf numFmtId="14" fontId="1" fillId="0" borderId="1" xfId="1" applyNumberFormat="1" applyFont="1" applyBorder="1" applyAlignment="1" applyProtection="1">
      <alignment horizontal="center" vertical="center"/>
      <protection locked="0"/>
    </xf>
    <xf numFmtId="168" fontId="0" fillId="0" borderId="0" xfId="0" applyNumberFormat="1"/>
    <xf numFmtId="0" fontId="4" fillId="0" borderId="0" xfId="0" applyFont="1"/>
  </cellXfs>
  <cellStyles count="2">
    <cellStyle name="Monétaire" xfId="1" builtinId="4"/>
    <cellStyle name="Normal" xfId="0" builtinId="0"/>
  </cellStyles>
  <dxfs count="10">
    <dxf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105591</xdr:colOff>
      <xdr:row>18</xdr:row>
      <xdr:rowOff>3991</xdr:rowOff>
    </xdr:from>
    <xdr:to>
      <xdr:col>18</xdr:col>
      <xdr:colOff>125911</xdr:colOff>
      <xdr:row>21</xdr:row>
      <xdr:rowOff>133168</xdr:rowOff>
    </xdr:to>
    <xdr:sp macro="" textlink="">
      <xdr:nvSpPr>
        <xdr:cNvPr id="2" name="Rectangle à coins arrondis 1"/>
        <xdr:cNvSpPr/>
      </xdr:nvSpPr>
      <xdr:spPr>
        <a:xfrm>
          <a:off x="9015548" y="3449320"/>
          <a:ext cx="5582920" cy="684348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3600"/>
            <a:t>=CNUM("01 "&amp;E3&amp;" "&amp;H3)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" zoomScale="140" zoomScaleNormal="140" workbookViewId="0">
      <selection activeCell="C2" sqref="C2"/>
    </sheetView>
  </sheetViews>
  <sheetFormatPr baseColWidth="10" defaultRowHeight="14.4" x14ac:dyDescent="0.3"/>
  <cols>
    <col min="2" max="2" width="12.5546875" bestFit="1" customWidth="1"/>
    <col min="3" max="3" width="13.109375" customWidth="1"/>
  </cols>
  <sheetData>
    <row r="1" spans="1:12" ht="23.4" x14ac:dyDescent="0.45">
      <c r="C1" s="19" t="s">
        <v>11</v>
      </c>
      <c r="D1" s="19"/>
      <c r="E1" s="19"/>
      <c r="F1" s="19"/>
      <c r="G1" s="19"/>
      <c r="H1" s="19"/>
      <c r="I1" s="19"/>
      <c r="J1" s="19"/>
      <c r="K1" s="19"/>
      <c r="L1" s="19"/>
    </row>
    <row r="3" spans="1:12" x14ac:dyDescent="0.3">
      <c r="F3" s="13" t="s">
        <v>10</v>
      </c>
      <c r="G3" s="15" t="s">
        <v>36</v>
      </c>
      <c r="H3" s="12"/>
      <c r="I3" s="13" t="s">
        <v>7</v>
      </c>
      <c r="J3" s="15">
        <v>2021</v>
      </c>
      <c r="L3" s="13" t="s">
        <v>30</v>
      </c>
    </row>
    <row r="5" spans="1:12" x14ac:dyDescent="0.3">
      <c r="D5" s="13" t="s">
        <v>8</v>
      </c>
      <c r="E5" s="21" t="s">
        <v>13</v>
      </c>
      <c r="G5" s="13" t="s">
        <v>9</v>
      </c>
      <c r="H5" s="20" t="str">
        <f>VLOOKUP(E5,Liste,2,FALSE)</f>
        <v>ME</v>
      </c>
      <c r="I5" s="13" t="s">
        <v>28</v>
      </c>
      <c r="J5" s="20">
        <f>VLOOKUP(E5,Liste,3,FALSE)</f>
        <v>1</v>
      </c>
      <c r="L5" s="14"/>
    </row>
    <row r="7" spans="1:12" x14ac:dyDescent="0.3">
      <c r="A7" t="s">
        <v>46</v>
      </c>
      <c r="B7" t="s">
        <v>45</v>
      </c>
      <c r="C7" s="1" t="s">
        <v>0</v>
      </c>
      <c r="D7" s="16" t="s">
        <v>1</v>
      </c>
      <c r="E7" s="17"/>
      <c r="F7" s="17"/>
      <c r="G7" s="18"/>
      <c r="H7" s="16" t="s">
        <v>2</v>
      </c>
      <c r="I7" s="17"/>
      <c r="J7" s="17"/>
      <c r="K7" s="18"/>
      <c r="L7" s="2" t="s">
        <v>3</v>
      </c>
    </row>
    <row r="8" spans="1:12" x14ac:dyDescent="0.3">
      <c r="A8" s="25">
        <f>WEEKDAY(C8,2)</f>
        <v>2</v>
      </c>
      <c r="B8" s="24">
        <f>C8</f>
        <v>44348</v>
      </c>
      <c r="C8" s="22">
        <f>VALUE("01 "&amp;G3&amp;" "&amp;J3)</f>
        <v>44348</v>
      </c>
      <c r="D8" s="1" t="s">
        <v>4</v>
      </c>
      <c r="E8" s="3"/>
      <c r="F8" s="4" t="s">
        <v>5</v>
      </c>
      <c r="G8" s="5"/>
      <c r="H8" s="4" t="s">
        <v>6</v>
      </c>
      <c r="I8" s="5"/>
      <c r="J8" s="4" t="s">
        <v>5</v>
      </c>
      <c r="K8" s="5"/>
      <c r="L8" s="6"/>
    </row>
    <row r="9" spans="1:12" x14ac:dyDescent="0.3">
      <c r="A9" s="25">
        <f t="shared" ref="A9:A38" si="0">WEEKDAY(C9,2)</f>
        <v>3</v>
      </c>
      <c r="B9" s="24">
        <f t="shared" ref="B9:B38" si="1">C9</f>
        <v>44349</v>
      </c>
      <c r="C9" s="23">
        <f>C8+1</f>
        <v>44349</v>
      </c>
      <c r="D9" s="1" t="s">
        <v>4</v>
      </c>
      <c r="E9" s="3"/>
      <c r="F9" s="4" t="s">
        <v>5</v>
      </c>
      <c r="G9" s="5"/>
      <c r="H9" s="4" t="s">
        <v>6</v>
      </c>
      <c r="I9" s="5"/>
      <c r="J9" s="4" t="s">
        <v>5</v>
      </c>
      <c r="K9" s="5"/>
      <c r="L9" s="6"/>
    </row>
    <row r="10" spans="1:12" x14ac:dyDescent="0.3">
      <c r="A10" s="25">
        <f t="shared" si="0"/>
        <v>4</v>
      </c>
      <c r="B10" s="24">
        <f t="shared" si="1"/>
        <v>44350</v>
      </c>
      <c r="C10" s="23">
        <f t="shared" ref="C10:C38" si="2">C9+1</f>
        <v>44350</v>
      </c>
      <c r="D10" s="1" t="s">
        <v>4</v>
      </c>
      <c r="E10" s="3"/>
      <c r="F10" s="4" t="s">
        <v>5</v>
      </c>
      <c r="G10" s="5"/>
      <c r="H10" s="4" t="s">
        <v>6</v>
      </c>
      <c r="I10" s="5"/>
      <c r="J10" s="4" t="s">
        <v>5</v>
      </c>
      <c r="K10" s="5"/>
      <c r="L10" s="6"/>
    </row>
    <row r="11" spans="1:12" x14ac:dyDescent="0.3">
      <c r="A11" s="25">
        <f t="shared" si="0"/>
        <v>5</v>
      </c>
      <c r="B11" s="24">
        <f t="shared" si="1"/>
        <v>44351</v>
      </c>
      <c r="C11" s="23">
        <f t="shared" si="2"/>
        <v>44351</v>
      </c>
      <c r="D11" s="1" t="s">
        <v>4</v>
      </c>
      <c r="E11" s="3"/>
      <c r="F11" s="4" t="s">
        <v>5</v>
      </c>
      <c r="G11" s="5"/>
      <c r="H11" s="4" t="s">
        <v>6</v>
      </c>
      <c r="I11" s="5"/>
      <c r="J11" s="4" t="s">
        <v>5</v>
      </c>
      <c r="K11" s="5"/>
      <c r="L11" s="6"/>
    </row>
    <row r="12" spans="1:12" x14ac:dyDescent="0.3">
      <c r="A12" s="25">
        <f t="shared" si="0"/>
        <v>6</v>
      </c>
      <c r="B12" s="24">
        <f t="shared" si="1"/>
        <v>44352</v>
      </c>
      <c r="C12" s="23">
        <f t="shared" si="2"/>
        <v>44352</v>
      </c>
      <c r="D12" s="1" t="s">
        <v>4</v>
      </c>
      <c r="E12" s="3"/>
      <c r="F12" s="4" t="s">
        <v>5</v>
      </c>
      <c r="G12" s="5"/>
      <c r="H12" s="4" t="s">
        <v>6</v>
      </c>
      <c r="I12" s="5"/>
      <c r="J12" s="4" t="s">
        <v>5</v>
      </c>
      <c r="K12" s="5"/>
      <c r="L12" s="6"/>
    </row>
    <row r="13" spans="1:12" x14ac:dyDescent="0.3">
      <c r="A13" s="25">
        <f t="shared" si="0"/>
        <v>7</v>
      </c>
      <c r="B13" s="24">
        <f t="shared" si="1"/>
        <v>44353</v>
      </c>
      <c r="C13" s="23">
        <f t="shared" si="2"/>
        <v>44353</v>
      </c>
      <c r="D13" s="7" t="s">
        <v>4</v>
      </c>
      <c r="E13" s="8"/>
      <c r="F13" s="7" t="s">
        <v>5</v>
      </c>
      <c r="G13" s="8"/>
      <c r="H13" s="7" t="s">
        <v>6</v>
      </c>
      <c r="I13" s="9"/>
      <c r="J13" s="7" t="s">
        <v>5</v>
      </c>
      <c r="K13" s="9"/>
      <c r="L13" s="6"/>
    </row>
    <row r="14" spans="1:12" x14ac:dyDescent="0.3">
      <c r="A14" s="25">
        <f t="shared" si="0"/>
        <v>1</v>
      </c>
      <c r="B14" s="24">
        <f t="shared" si="1"/>
        <v>44354</v>
      </c>
      <c r="C14" s="23">
        <f t="shared" si="2"/>
        <v>44354</v>
      </c>
      <c r="D14" s="7" t="s">
        <v>4</v>
      </c>
      <c r="E14" s="9"/>
      <c r="F14" s="7" t="s">
        <v>5</v>
      </c>
      <c r="G14" s="9"/>
      <c r="H14" s="7" t="s">
        <v>6</v>
      </c>
      <c r="I14" s="9"/>
      <c r="J14" s="7" t="s">
        <v>5</v>
      </c>
      <c r="K14" s="9"/>
      <c r="L14" s="6"/>
    </row>
    <row r="15" spans="1:12" x14ac:dyDescent="0.3">
      <c r="A15" s="25">
        <f t="shared" si="0"/>
        <v>2</v>
      </c>
      <c r="B15" s="24">
        <f t="shared" si="1"/>
        <v>44355</v>
      </c>
      <c r="C15" s="23">
        <f t="shared" si="2"/>
        <v>44355</v>
      </c>
      <c r="D15" s="1" t="s">
        <v>4</v>
      </c>
      <c r="E15" s="3"/>
      <c r="F15" s="4" t="s">
        <v>5</v>
      </c>
      <c r="G15" s="5"/>
      <c r="H15" s="4" t="s">
        <v>6</v>
      </c>
      <c r="I15" s="5"/>
      <c r="J15" s="4" t="s">
        <v>5</v>
      </c>
      <c r="K15" s="5"/>
      <c r="L15" s="6"/>
    </row>
    <row r="16" spans="1:12" x14ac:dyDescent="0.3">
      <c r="A16" s="25">
        <f t="shared" si="0"/>
        <v>3</v>
      </c>
      <c r="B16" s="24">
        <f t="shared" si="1"/>
        <v>44356</v>
      </c>
      <c r="C16" s="23">
        <f t="shared" si="2"/>
        <v>44356</v>
      </c>
      <c r="D16" s="1" t="s">
        <v>4</v>
      </c>
      <c r="E16" s="3"/>
      <c r="F16" s="4" t="s">
        <v>5</v>
      </c>
      <c r="G16" s="5"/>
      <c r="H16" s="4" t="s">
        <v>6</v>
      </c>
      <c r="I16" s="5"/>
      <c r="J16" s="4" t="s">
        <v>5</v>
      </c>
      <c r="K16" s="5"/>
      <c r="L16" s="6"/>
    </row>
    <row r="17" spans="1:12" x14ac:dyDescent="0.3">
      <c r="A17" s="25">
        <f t="shared" si="0"/>
        <v>4</v>
      </c>
      <c r="B17" s="24">
        <f t="shared" si="1"/>
        <v>44357</v>
      </c>
      <c r="C17" s="23">
        <f t="shared" si="2"/>
        <v>44357</v>
      </c>
      <c r="D17" s="1" t="s">
        <v>4</v>
      </c>
      <c r="E17" s="3"/>
      <c r="F17" s="4" t="s">
        <v>5</v>
      </c>
      <c r="G17" s="5"/>
      <c r="H17" s="4" t="s">
        <v>6</v>
      </c>
      <c r="I17" s="5"/>
      <c r="J17" s="4" t="s">
        <v>5</v>
      </c>
      <c r="K17" s="5"/>
      <c r="L17" s="6"/>
    </row>
    <row r="18" spans="1:12" x14ac:dyDescent="0.3">
      <c r="A18" s="25">
        <f t="shared" si="0"/>
        <v>5</v>
      </c>
      <c r="B18" s="24">
        <f t="shared" si="1"/>
        <v>44358</v>
      </c>
      <c r="C18" s="23">
        <f t="shared" si="2"/>
        <v>44358</v>
      </c>
      <c r="D18" s="1" t="s">
        <v>4</v>
      </c>
      <c r="E18" s="3"/>
      <c r="F18" s="4" t="s">
        <v>5</v>
      </c>
      <c r="G18" s="5"/>
      <c r="H18" s="4" t="s">
        <v>6</v>
      </c>
      <c r="I18" s="5"/>
      <c r="J18" s="4" t="s">
        <v>5</v>
      </c>
      <c r="K18" s="5"/>
      <c r="L18" s="6"/>
    </row>
    <row r="19" spans="1:12" x14ac:dyDescent="0.3">
      <c r="A19" s="25">
        <f t="shared" si="0"/>
        <v>6</v>
      </c>
      <c r="B19" s="24">
        <f t="shared" si="1"/>
        <v>44359</v>
      </c>
      <c r="C19" s="23">
        <f t="shared" si="2"/>
        <v>44359</v>
      </c>
      <c r="D19" s="1" t="s">
        <v>4</v>
      </c>
      <c r="E19" s="3"/>
      <c r="F19" s="4" t="s">
        <v>5</v>
      </c>
      <c r="G19" s="5"/>
      <c r="H19" s="4" t="s">
        <v>6</v>
      </c>
      <c r="I19" s="5"/>
      <c r="J19" s="4" t="s">
        <v>5</v>
      </c>
      <c r="K19" s="5"/>
      <c r="L19" s="6"/>
    </row>
    <row r="20" spans="1:12" x14ac:dyDescent="0.3">
      <c r="A20" s="25">
        <f t="shared" si="0"/>
        <v>7</v>
      </c>
      <c r="B20" s="24">
        <f t="shared" si="1"/>
        <v>44360</v>
      </c>
      <c r="C20" s="23">
        <f t="shared" si="2"/>
        <v>44360</v>
      </c>
      <c r="D20" s="7" t="s">
        <v>4</v>
      </c>
      <c r="E20" s="8"/>
      <c r="F20" s="7" t="s">
        <v>5</v>
      </c>
      <c r="G20" s="8"/>
      <c r="H20" s="7" t="s">
        <v>6</v>
      </c>
      <c r="I20" s="9"/>
      <c r="J20" s="7" t="s">
        <v>5</v>
      </c>
      <c r="K20" s="9"/>
      <c r="L20" s="6"/>
    </row>
    <row r="21" spans="1:12" x14ac:dyDescent="0.3">
      <c r="A21" s="25">
        <f t="shared" si="0"/>
        <v>1</v>
      </c>
      <c r="B21" s="24">
        <f t="shared" si="1"/>
        <v>44361</v>
      </c>
      <c r="C21" s="23">
        <f t="shared" si="2"/>
        <v>44361</v>
      </c>
      <c r="D21" s="7" t="s">
        <v>4</v>
      </c>
      <c r="E21" s="9"/>
      <c r="F21" s="7" t="s">
        <v>5</v>
      </c>
      <c r="G21" s="9"/>
      <c r="H21" s="7" t="s">
        <v>6</v>
      </c>
      <c r="I21" s="9"/>
      <c r="J21" s="7" t="s">
        <v>5</v>
      </c>
      <c r="K21" s="9"/>
      <c r="L21" s="6"/>
    </row>
    <row r="22" spans="1:12" x14ac:dyDescent="0.3">
      <c r="A22" s="25">
        <f t="shared" si="0"/>
        <v>2</v>
      </c>
      <c r="B22" s="24">
        <f t="shared" si="1"/>
        <v>44362</v>
      </c>
      <c r="C22" s="23">
        <f t="shared" si="2"/>
        <v>44362</v>
      </c>
      <c r="D22" s="7" t="s">
        <v>4</v>
      </c>
      <c r="E22" s="8"/>
      <c r="F22" s="10" t="s">
        <v>5</v>
      </c>
      <c r="G22" s="11"/>
      <c r="H22" s="10" t="s">
        <v>6</v>
      </c>
      <c r="I22" s="11"/>
      <c r="J22" s="10" t="s">
        <v>5</v>
      </c>
      <c r="K22" s="11"/>
      <c r="L22" s="6"/>
    </row>
    <row r="23" spans="1:12" x14ac:dyDescent="0.3">
      <c r="A23" s="25">
        <f t="shared" si="0"/>
        <v>3</v>
      </c>
      <c r="B23" s="24">
        <f t="shared" si="1"/>
        <v>44363</v>
      </c>
      <c r="C23" s="23">
        <f t="shared" si="2"/>
        <v>44363</v>
      </c>
      <c r="D23" s="7" t="s">
        <v>4</v>
      </c>
      <c r="E23" s="8"/>
      <c r="F23" s="10" t="s">
        <v>5</v>
      </c>
      <c r="G23" s="11"/>
      <c r="H23" s="10" t="s">
        <v>6</v>
      </c>
      <c r="I23" s="11"/>
      <c r="J23" s="10" t="s">
        <v>5</v>
      </c>
      <c r="K23" s="11"/>
      <c r="L23" s="6"/>
    </row>
    <row r="24" spans="1:12" x14ac:dyDescent="0.3">
      <c r="A24" s="25">
        <f t="shared" si="0"/>
        <v>4</v>
      </c>
      <c r="B24" s="24">
        <f t="shared" si="1"/>
        <v>44364</v>
      </c>
      <c r="C24" s="23">
        <f t="shared" si="2"/>
        <v>44364</v>
      </c>
      <c r="D24" s="7" t="s">
        <v>4</v>
      </c>
      <c r="E24" s="8"/>
      <c r="F24" s="10" t="s">
        <v>5</v>
      </c>
      <c r="G24" s="11"/>
      <c r="H24" s="10" t="s">
        <v>6</v>
      </c>
      <c r="I24" s="11"/>
      <c r="J24" s="10" t="s">
        <v>5</v>
      </c>
      <c r="K24" s="11"/>
      <c r="L24" s="6"/>
    </row>
    <row r="25" spans="1:12" x14ac:dyDescent="0.3">
      <c r="A25" s="25">
        <f t="shared" si="0"/>
        <v>5</v>
      </c>
      <c r="B25" s="24">
        <f t="shared" si="1"/>
        <v>44365</v>
      </c>
      <c r="C25" s="23">
        <f t="shared" si="2"/>
        <v>44365</v>
      </c>
      <c r="D25" s="7" t="s">
        <v>4</v>
      </c>
      <c r="E25" s="8"/>
      <c r="F25" s="10" t="s">
        <v>5</v>
      </c>
      <c r="G25" s="11"/>
      <c r="H25" s="10" t="s">
        <v>6</v>
      </c>
      <c r="I25" s="11"/>
      <c r="J25" s="10" t="s">
        <v>5</v>
      </c>
      <c r="K25" s="11"/>
      <c r="L25" s="6"/>
    </row>
    <row r="26" spans="1:12" x14ac:dyDescent="0.3">
      <c r="A26" s="25">
        <f t="shared" si="0"/>
        <v>6</v>
      </c>
      <c r="B26" s="24">
        <f t="shared" si="1"/>
        <v>44366</v>
      </c>
      <c r="C26" s="23">
        <f t="shared" si="2"/>
        <v>44366</v>
      </c>
      <c r="D26" s="7" t="s">
        <v>4</v>
      </c>
      <c r="E26" s="8"/>
      <c r="F26" s="10" t="s">
        <v>5</v>
      </c>
      <c r="G26" s="11"/>
      <c r="H26" s="10" t="s">
        <v>6</v>
      </c>
      <c r="I26" s="11"/>
      <c r="J26" s="10" t="s">
        <v>5</v>
      </c>
      <c r="K26" s="11"/>
      <c r="L26" s="6"/>
    </row>
    <row r="27" spans="1:12" x14ac:dyDescent="0.3">
      <c r="A27" s="25">
        <f t="shared" si="0"/>
        <v>7</v>
      </c>
      <c r="B27" s="24">
        <f t="shared" si="1"/>
        <v>44367</v>
      </c>
      <c r="C27" s="23">
        <f t="shared" si="2"/>
        <v>44367</v>
      </c>
      <c r="D27" s="7" t="s">
        <v>4</v>
      </c>
      <c r="E27" s="8"/>
      <c r="F27" s="7" t="s">
        <v>5</v>
      </c>
      <c r="G27" s="8"/>
      <c r="H27" s="7" t="s">
        <v>6</v>
      </c>
      <c r="I27" s="9"/>
      <c r="J27" s="7" t="s">
        <v>5</v>
      </c>
      <c r="K27" s="9"/>
      <c r="L27" s="6"/>
    </row>
    <row r="28" spans="1:12" x14ac:dyDescent="0.3">
      <c r="A28" s="25">
        <f t="shared" si="0"/>
        <v>1</v>
      </c>
      <c r="B28" s="24">
        <f t="shared" si="1"/>
        <v>44368</v>
      </c>
      <c r="C28" s="23">
        <f t="shared" si="2"/>
        <v>44368</v>
      </c>
      <c r="D28" s="7" t="s">
        <v>4</v>
      </c>
      <c r="E28" s="9"/>
      <c r="F28" s="7" t="s">
        <v>5</v>
      </c>
      <c r="G28" s="9"/>
      <c r="H28" s="7" t="s">
        <v>6</v>
      </c>
      <c r="I28" s="9"/>
      <c r="J28" s="7" t="s">
        <v>5</v>
      </c>
      <c r="K28" s="9"/>
      <c r="L28" s="6"/>
    </row>
    <row r="29" spans="1:12" x14ac:dyDescent="0.3">
      <c r="A29" s="25">
        <f t="shared" si="0"/>
        <v>2</v>
      </c>
      <c r="B29" s="24">
        <f t="shared" si="1"/>
        <v>44369</v>
      </c>
      <c r="C29" s="23">
        <f t="shared" si="2"/>
        <v>44369</v>
      </c>
      <c r="D29" s="7" t="s">
        <v>4</v>
      </c>
      <c r="E29" s="8"/>
      <c r="F29" s="10" t="s">
        <v>5</v>
      </c>
      <c r="G29" s="11"/>
      <c r="H29" s="10" t="s">
        <v>6</v>
      </c>
      <c r="I29" s="11"/>
      <c r="J29" s="10" t="s">
        <v>5</v>
      </c>
      <c r="K29" s="11"/>
      <c r="L29" s="6"/>
    </row>
    <row r="30" spans="1:12" x14ac:dyDescent="0.3">
      <c r="A30" s="25">
        <f t="shared" si="0"/>
        <v>3</v>
      </c>
      <c r="B30" s="24">
        <f t="shared" si="1"/>
        <v>44370</v>
      </c>
      <c r="C30" s="23">
        <f t="shared" si="2"/>
        <v>44370</v>
      </c>
      <c r="D30" s="7" t="s">
        <v>4</v>
      </c>
      <c r="E30" s="8"/>
      <c r="F30" s="10" t="s">
        <v>5</v>
      </c>
      <c r="G30" s="11"/>
      <c r="H30" s="10" t="s">
        <v>6</v>
      </c>
      <c r="I30" s="11"/>
      <c r="J30" s="10" t="s">
        <v>5</v>
      </c>
      <c r="K30" s="11"/>
      <c r="L30" s="6"/>
    </row>
    <row r="31" spans="1:12" x14ac:dyDescent="0.3">
      <c r="A31" s="25">
        <f t="shared" si="0"/>
        <v>4</v>
      </c>
      <c r="B31" s="24">
        <f t="shared" si="1"/>
        <v>44371</v>
      </c>
      <c r="C31" s="23">
        <f t="shared" si="2"/>
        <v>44371</v>
      </c>
      <c r="D31" s="7" t="s">
        <v>4</v>
      </c>
      <c r="E31" s="8"/>
      <c r="F31" s="10" t="s">
        <v>5</v>
      </c>
      <c r="G31" s="11"/>
      <c r="H31" s="10" t="s">
        <v>6</v>
      </c>
      <c r="I31" s="11"/>
      <c r="J31" s="10" t="s">
        <v>5</v>
      </c>
      <c r="K31" s="11"/>
      <c r="L31" s="6"/>
    </row>
    <row r="32" spans="1:12" x14ac:dyDescent="0.3">
      <c r="A32" s="25">
        <f t="shared" si="0"/>
        <v>5</v>
      </c>
      <c r="B32" s="24">
        <f t="shared" si="1"/>
        <v>44372</v>
      </c>
      <c r="C32" s="23">
        <f t="shared" si="2"/>
        <v>44372</v>
      </c>
      <c r="D32" s="7" t="s">
        <v>4</v>
      </c>
      <c r="E32" s="8"/>
      <c r="F32" s="10" t="s">
        <v>5</v>
      </c>
      <c r="G32" s="11"/>
      <c r="H32" s="10" t="s">
        <v>6</v>
      </c>
      <c r="I32" s="11"/>
      <c r="J32" s="10" t="s">
        <v>5</v>
      </c>
      <c r="K32" s="11"/>
      <c r="L32" s="6"/>
    </row>
    <row r="33" spans="1:12" x14ac:dyDescent="0.3">
      <c r="A33" s="25">
        <f t="shared" si="0"/>
        <v>6</v>
      </c>
      <c r="B33" s="24">
        <f t="shared" si="1"/>
        <v>44373</v>
      </c>
      <c r="C33" s="23">
        <f t="shared" si="2"/>
        <v>44373</v>
      </c>
      <c r="D33" s="7" t="s">
        <v>4</v>
      </c>
      <c r="E33" s="8"/>
      <c r="F33" s="10" t="s">
        <v>5</v>
      </c>
      <c r="G33" s="11"/>
      <c r="H33" s="10" t="s">
        <v>6</v>
      </c>
      <c r="I33" s="11"/>
      <c r="J33" s="10" t="s">
        <v>5</v>
      </c>
      <c r="K33" s="11"/>
      <c r="L33" s="6"/>
    </row>
    <row r="34" spans="1:12" x14ac:dyDescent="0.3">
      <c r="A34" s="25">
        <f t="shared" si="0"/>
        <v>7</v>
      </c>
      <c r="B34" s="24">
        <f t="shared" si="1"/>
        <v>44374</v>
      </c>
      <c r="C34" s="23">
        <f t="shared" si="2"/>
        <v>44374</v>
      </c>
      <c r="D34" s="7" t="s">
        <v>4</v>
      </c>
      <c r="E34" s="8"/>
      <c r="F34" s="7" t="s">
        <v>5</v>
      </c>
      <c r="G34" s="8"/>
      <c r="H34" s="7" t="s">
        <v>6</v>
      </c>
      <c r="I34" s="9"/>
      <c r="J34" s="7" t="s">
        <v>5</v>
      </c>
      <c r="K34" s="9"/>
      <c r="L34" s="6"/>
    </row>
    <row r="35" spans="1:12" x14ac:dyDescent="0.3">
      <c r="A35" s="25">
        <f t="shared" si="0"/>
        <v>1</v>
      </c>
      <c r="B35" s="24">
        <f t="shared" si="1"/>
        <v>44375</v>
      </c>
      <c r="C35" s="23">
        <f t="shared" si="2"/>
        <v>44375</v>
      </c>
      <c r="D35" s="7" t="s">
        <v>4</v>
      </c>
      <c r="E35" s="9"/>
      <c r="F35" s="7" t="s">
        <v>5</v>
      </c>
      <c r="G35" s="9"/>
      <c r="H35" s="7" t="s">
        <v>6</v>
      </c>
      <c r="I35" s="9"/>
      <c r="J35" s="7" t="s">
        <v>5</v>
      </c>
      <c r="K35" s="9"/>
      <c r="L35" s="6"/>
    </row>
    <row r="36" spans="1:12" x14ac:dyDescent="0.3">
      <c r="A36" s="25">
        <f t="shared" si="0"/>
        <v>2</v>
      </c>
      <c r="B36" s="24">
        <f t="shared" si="1"/>
        <v>44376</v>
      </c>
      <c r="C36" s="23">
        <f t="shared" si="2"/>
        <v>44376</v>
      </c>
      <c r="D36" s="1" t="s">
        <v>4</v>
      </c>
      <c r="E36" s="3"/>
      <c r="F36" s="4" t="s">
        <v>5</v>
      </c>
      <c r="G36" s="5"/>
      <c r="H36" s="4" t="s">
        <v>6</v>
      </c>
      <c r="I36" s="5"/>
      <c r="J36" s="4" t="s">
        <v>5</v>
      </c>
      <c r="K36" s="5"/>
      <c r="L36" s="6"/>
    </row>
    <row r="37" spans="1:12" x14ac:dyDescent="0.3">
      <c r="A37" s="25">
        <f t="shared" si="0"/>
        <v>3</v>
      </c>
      <c r="B37" s="24">
        <f t="shared" si="1"/>
        <v>44377</v>
      </c>
      <c r="C37" s="23">
        <f t="shared" si="2"/>
        <v>44377</v>
      </c>
      <c r="D37" s="1" t="s">
        <v>4</v>
      </c>
      <c r="E37" s="3"/>
      <c r="F37" s="4" t="s">
        <v>5</v>
      </c>
      <c r="G37" s="5"/>
      <c r="H37" s="4" t="s">
        <v>6</v>
      </c>
      <c r="I37" s="5"/>
      <c r="J37" s="4" t="s">
        <v>5</v>
      </c>
      <c r="K37" s="5"/>
      <c r="L37" s="6"/>
    </row>
    <row r="38" spans="1:12" x14ac:dyDescent="0.3">
      <c r="A38" s="25">
        <f t="shared" si="0"/>
        <v>4</v>
      </c>
      <c r="B38" s="24">
        <f t="shared" si="1"/>
        <v>44378</v>
      </c>
      <c r="C38" s="23">
        <f t="shared" si="2"/>
        <v>44378</v>
      </c>
      <c r="D38" s="1" t="s">
        <v>4</v>
      </c>
      <c r="E38" s="3"/>
      <c r="F38" s="4" t="s">
        <v>5</v>
      </c>
      <c r="G38" s="5"/>
      <c r="H38" s="4" t="s">
        <v>6</v>
      </c>
      <c r="I38" s="5"/>
      <c r="J38" s="4" t="s">
        <v>5</v>
      </c>
      <c r="K38" s="5"/>
      <c r="L38" s="6"/>
    </row>
  </sheetData>
  <mergeCells count="3">
    <mergeCell ref="D7:G7"/>
    <mergeCell ref="H7:K7"/>
    <mergeCell ref="C1:L1"/>
  </mergeCells>
  <conditionalFormatting sqref="A8:A38">
    <cfRule type="cellIs" dxfId="3" priority="2" operator="greaterThan">
      <formula>5</formula>
    </cfRule>
  </conditionalFormatting>
  <conditionalFormatting sqref="A8:L38">
    <cfRule type="expression" dxfId="2" priority="1">
      <formula>WEEKDAY($C8,2)&gt;5</formula>
    </cfRule>
  </conditionalFormatting>
  <dataValidations count="2">
    <dataValidation type="list" allowBlank="1" showInputMessage="1" showErrorMessage="1" sqref="E5">
      <formula1>Personnel</formula1>
    </dataValidation>
    <dataValidation type="list" allowBlank="1" showInputMessage="1" showErrorMessage="1" sqref="G3">
      <formula1>Mois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4"/>
  <sheetViews>
    <sheetView workbookViewId="0">
      <selection activeCell="H9" sqref="H9"/>
    </sheetView>
  </sheetViews>
  <sheetFormatPr baseColWidth="10" defaultRowHeight="14.4" x14ac:dyDescent="0.3"/>
  <cols>
    <col min="4" max="4" width="15.44140625" bestFit="1" customWidth="1"/>
  </cols>
  <sheetData>
    <row r="1" spans="3:8" x14ac:dyDescent="0.3">
      <c r="C1" t="s">
        <v>44</v>
      </c>
      <c r="H1" t="s">
        <v>43</v>
      </c>
    </row>
    <row r="3" spans="3:8" x14ac:dyDescent="0.3">
      <c r="C3" s="14" t="s">
        <v>12</v>
      </c>
      <c r="D3" s="14" t="s">
        <v>22</v>
      </c>
      <c r="E3" s="14" t="s">
        <v>29</v>
      </c>
      <c r="H3" s="14" t="s">
        <v>31</v>
      </c>
    </row>
    <row r="4" spans="3:8" x14ac:dyDescent="0.3">
      <c r="C4" s="20" t="s">
        <v>13</v>
      </c>
      <c r="D4" s="14" t="s">
        <v>23</v>
      </c>
      <c r="E4" s="14">
        <v>1</v>
      </c>
      <c r="H4" s="14" t="s">
        <v>32</v>
      </c>
    </row>
    <row r="5" spans="3:8" x14ac:dyDescent="0.3">
      <c r="C5" s="20" t="s">
        <v>14</v>
      </c>
      <c r="D5" s="14" t="s">
        <v>24</v>
      </c>
      <c r="E5" s="14">
        <v>0.75</v>
      </c>
      <c r="H5" s="14" t="s">
        <v>33</v>
      </c>
    </row>
    <row r="6" spans="3:8" x14ac:dyDescent="0.3">
      <c r="C6" s="20" t="s">
        <v>15</v>
      </c>
      <c r="D6" s="14" t="s">
        <v>23</v>
      </c>
      <c r="E6" s="14">
        <v>0.5</v>
      </c>
      <c r="H6" s="14" t="s">
        <v>34</v>
      </c>
    </row>
    <row r="7" spans="3:8" x14ac:dyDescent="0.3">
      <c r="C7" s="20" t="s">
        <v>16</v>
      </c>
      <c r="D7" s="14" t="s">
        <v>25</v>
      </c>
      <c r="E7" s="14">
        <v>1</v>
      </c>
      <c r="H7" s="14" t="s">
        <v>35</v>
      </c>
    </row>
    <row r="8" spans="3:8" x14ac:dyDescent="0.3">
      <c r="C8" s="20" t="s">
        <v>17</v>
      </c>
      <c r="D8" s="14" t="s">
        <v>26</v>
      </c>
      <c r="E8" s="14">
        <v>1</v>
      </c>
      <c r="H8" s="14" t="s">
        <v>36</v>
      </c>
    </row>
    <row r="9" spans="3:8" x14ac:dyDescent="0.3">
      <c r="C9" s="20" t="s">
        <v>18</v>
      </c>
      <c r="D9" s="14" t="s">
        <v>24</v>
      </c>
      <c r="E9" s="14">
        <v>0.6</v>
      </c>
      <c r="H9" s="14" t="s">
        <v>37</v>
      </c>
    </row>
    <row r="10" spans="3:8" x14ac:dyDescent="0.3">
      <c r="C10" s="20" t="s">
        <v>19</v>
      </c>
      <c r="D10" s="14" t="s">
        <v>23</v>
      </c>
      <c r="E10" s="14">
        <v>1</v>
      </c>
      <c r="H10" s="14" t="s">
        <v>38</v>
      </c>
    </row>
    <row r="11" spans="3:8" x14ac:dyDescent="0.3">
      <c r="C11" s="20" t="s">
        <v>20</v>
      </c>
      <c r="D11" s="14" t="s">
        <v>23</v>
      </c>
      <c r="E11" s="14">
        <v>1</v>
      </c>
      <c r="H11" s="14" t="s">
        <v>39</v>
      </c>
    </row>
    <row r="12" spans="3:8" x14ac:dyDescent="0.3">
      <c r="C12" s="20" t="s">
        <v>21</v>
      </c>
      <c r="D12" s="14" t="s">
        <v>27</v>
      </c>
      <c r="E12" s="14">
        <v>1</v>
      </c>
      <c r="H12" s="14" t="s">
        <v>40</v>
      </c>
    </row>
    <row r="13" spans="3:8" x14ac:dyDescent="0.3">
      <c r="H13" s="14" t="s">
        <v>41</v>
      </c>
    </row>
    <row r="14" spans="3:8" x14ac:dyDescent="0.3">
      <c r="H14" s="1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personnels</vt:lpstr>
      <vt:lpstr>Liste</vt:lpstr>
      <vt:lpstr>Mois</vt:lpstr>
      <vt:lpstr>Personnel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2021-09-21T10:58:22Z</dcterms:created>
  <dcterms:modified xsi:type="dcterms:W3CDTF">2021-09-22T11:26:54Z</dcterms:modified>
</cp:coreProperties>
</file>